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715" activeTab="0"/>
  </bookViews>
  <sheets>
    <sheet name="F3-2020" sheetId="1" r:id="rId1"/>
    <sheet name="F3-ohne Kommentare" sheetId="2" r:id="rId2"/>
    <sheet name="Tabelle1" sheetId="3" r:id="rId3"/>
  </sheets>
  <definedNames>
    <definedName name="_xlnm.Print_Area" localSheetId="0">'F3-2020'!$A$1:$F$58</definedName>
    <definedName name="_xlnm.Print_Area" localSheetId="1">'F3-ohne Kommentare'!$A$1:$F$58</definedName>
  </definedNames>
  <calcPr fullCalcOnLoad="1"/>
</workbook>
</file>

<file path=xl/sharedStrings.xml><?xml version="1.0" encoding="utf-8"?>
<sst xmlns="http://schemas.openxmlformats.org/spreadsheetml/2006/main" count="241" uniqueCount="105">
  <si>
    <t>Uhrzeit</t>
  </si>
  <si>
    <t>Vortrag / Besichtigung / Sonstiges</t>
  </si>
  <si>
    <t>Referent / Moderator</t>
  </si>
  <si>
    <t>Unternehmen/Bemerkung</t>
  </si>
  <si>
    <t>Von</t>
  </si>
  <si>
    <t>Bis</t>
  </si>
  <si>
    <t>Dauer</t>
  </si>
  <si>
    <t>Imbiss</t>
  </si>
  <si>
    <t>Begrüßung, Seminareröffnung, Organisatorische Hinweise</t>
  </si>
  <si>
    <t>Moderator</t>
  </si>
  <si>
    <t>DMG</t>
  </si>
  <si>
    <t>Vorstellung DMG</t>
  </si>
  <si>
    <t>Diskussion zum Vortrag</t>
  </si>
  <si>
    <t>Kaffeepause</t>
  </si>
  <si>
    <t>N.N.</t>
  </si>
  <si>
    <t>Freizeit</t>
  </si>
  <si>
    <t xml:space="preserve">DMG-Abend </t>
  </si>
  <si>
    <t>die DMG lädt ein</t>
  </si>
  <si>
    <t>Transfer (optional)</t>
  </si>
  <si>
    <t>Mittagspause</t>
  </si>
  <si>
    <t>Transfer zur Besichtigung</t>
  </si>
  <si>
    <t>Fr. Schulz</t>
  </si>
  <si>
    <t>Transfer zum Hotel</t>
  </si>
  <si>
    <t>Touren recherchieren f. fakultativen Abend</t>
  </si>
  <si>
    <t>Auswertung des Seminars</t>
  </si>
  <si>
    <t>Fr Schulz</t>
  </si>
  <si>
    <t>Feedbackbögen &amp; Zertifikate</t>
  </si>
  <si>
    <t>Abschluss und Imbiss</t>
  </si>
  <si>
    <t>Moderator:</t>
  </si>
  <si>
    <t>Vorstellung Gastgeber</t>
  </si>
  <si>
    <t xml:space="preserve">Einführung in den Güterverkehr - Bedeutung, Struktur, Segmente, Modal split,  Zahlen </t>
  </si>
  <si>
    <t>Schienengüterverkehr: Betreiber, Fahrpläne und Betriebskonzepte</t>
  </si>
  <si>
    <t>Hafenlogistik</t>
  </si>
  <si>
    <t>Güterwagentechnik als Element der Logistik</t>
  </si>
  <si>
    <t>Einzelwagenverkehre</t>
  </si>
  <si>
    <t>Prof. Uwe Clausen, TU Dortmund</t>
  </si>
  <si>
    <t>Vortragsalternativen</t>
  </si>
  <si>
    <t>Technologien und Prozesse bei Einzelwagen</t>
  </si>
  <si>
    <t>Schienengüterverkehr in der Schweiz u Frankreich im Vergleich</t>
  </si>
  <si>
    <t>Bentheimer Eisenbahn</t>
  </si>
  <si>
    <t>Internationaler Schienengüterverkehr</t>
  </si>
  <si>
    <t>Parcel Service: Schiene keine Lösung?</t>
  </si>
  <si>
    <t>Ganzzugverkehre auf der Schiene (außer KV)</t>
  </si>
  <si>
    <t>Zukunft des Schienen-Güterverkehrs in Deutschland</t>
  </si>
  <si>
    <t>Hr Stahlberg</t>
  </si>
  <si>
    <t>Hr Bolten</t>
  </si>
  <si>
    <t>Hr Fabian Wirth</t>
  </si>
  <si>
    <t>Hr. Björn Tiemann, Zippel</t>
  </si>
  <si>
    <t>Hr Hartkopf</t>
  </si>
  <si>
    <t>Dr. Müller</t>
  </si>
  <si>
    <t>Dr. Hanno Schell</t>
  </si>
  <si>
    <t>Bemerkungen</t>
  </si>
  <si>
    <t>Captrain?</t>
  </si>
  <si>
    <t>Bonk, Jana</t>
  </si>
  <si>
    <t>Leiterin Vertrieb Hafenbahn</t>
  </si>
  <si>
    <t>Hafenbahn</t>
  </si>
  <si>
    <t>Veddeler Damm 14 a/b</t>
  </si>
  <si>
    <t>Hamburg</t>
  </si>
  <si>
    <t>Tel: +49 40 42847-1896</t>
  </si>
  <si>
    <t xml:space="preserve">jana.bonk@hpa.hamburg.de </t>
  </si>
  <si>
    <t>?</t>
  </si>
  <si>
    <t>Marktanforderungen an den Güterverkehr</t>
  </si>
  <si>
    <t xml:space="preserve"> NN BMVI</t>
  </si>
  <si>
    <t>Politik: Aktionsplan Güterverkehr Ziele, Erwartungen, Massnahmen</t>
  </si>
  <si>
    <t>DB Netz (Rüdiger Weiß)</t>
  </si>
  <si>
    <t>Dr Holger Schmidt, DB Cargo</t>
  </si>
  <si>
    <t>Hafenhinterland</t>
  </si>
  <si>
    <t>Betreuer: K.A. Bolten
Dr. Huber 
Hr. Mallikat</t>
  </si>
  <si>
    <t>Moderator/IKS</t>
  </si>
  <si>
    <t>Lars Müller</t>
  </si>
  <si>
    <t>DB ST</t>
  </si>
  <si>
    <t>Hr Schuppe spricht mit Stefan Bull</t>
  </si>
  <si>
    <t>Fr. Schulz klärt, Thema ist bestätigt</t>
  </si>
  <si>
    <t>IKS klärt</t>
  </si>
  <si>
    <t>Peter Lankes klärt</t>
  </si>
  <si>
    <t>Peter Lankes klärt mit Herrn Hartkopf</t>
  </si>
  <si>
    <t>DB Netz</t>
  </si>
  <si>
    <t>SBB Cargo</t>
  </si>
  <si>
    <t>Hr Jens-Erik Galdiks</t>
  </si>
  <si>
    <t>Seelze</t>
  </si>
  <si>
    <t>Die Zukunft des Einzelwagenverkehrs</t>
  </si>
  <si>
    <t>DB Netz/DB Cargo</t>
  </si>
  <si>
    <t>Lars Müller klärt</t>
  </si>
  <si>
    <t>Rbf, funktionsweise und Ablauf</t>
  </si>
  <si>
    <t>hwh Hagenlocher</t>
  </si>
  <si>
    <t>Migration im GV am Beispiel der Automatischen Kupplung</t>
  </si>
  <si>
    <t>Dienstag, 13.10.2020</t>
  </si>
  <si>
    <t>Mittwoch, 14.10.2020</t>
  </si>
  <si>
    <t>Donnerstag, 15.10.2020</t>
  </si>
  <si>
    <r>
      <rPr>
        <b/>
        <sz val="10"/>
        <color indexed="8"/>
        <rFont val="DB Office"/>
        <family val="2"/>
      </rPr>
      <t xml:space="preserve">         Seminar F3 /2020  Güterverkehr
</t>
    </r>
    <r>
      <rPr>
        <b/>
        <sz val="10"/>
        <rFont val="DB Office"/>
        <family val="0"/>
      </rPr>
      <t xml:space="preserve">13. - 15-Oktober 2020 </t>
    </r>
    <r>
      <rPr>
        <b/>
        <sz val="10"/>
        <color indexed="10"/>
        <rFont val="DB Office"/>
        <family val="2"/>
      </rPr>
      <t xml:space="preserve"> (Stand:    03.04.20) </t>
    </r>
    <r>
      <rPr>
        <sz val="10"/>
        <color indexed="8"/>
        <rFont val="DB Office"/>
        <family val="2"/>
      </rPr>
      <t xml:space="preserve">
Hannover, Lister Dreieck oder RAG</t>
    </r>
  </si>
  <si>
    <t xml:space="preserve">Hr Bull </t>
  </si>
  <si>
    <t>BMVI</t>
  </si>
  <si>
    <t>Rbf Seelze</t>
  </si>
  <si>
    <r>
      <rPr>
        <b/>
        <sz val="10"/>
        <color indexed="8"/>
        <rFont val="DB Office"/>
        <family val="2"/>
      </rPr>
      <t xml:space="preserve">         Seminar F3 /2020  Güterverkehr
</t>
    </r>
    <r>
      <rPr>
        <b/>
        <sz val="10"/>
        <rFont val="DB Office"/>
        <family val="0"/>
      </rPr>
      <t xml:space="preserve">13. - 15-Oktober 2020 </t>
    </r>
    <r>
      <rPr>
        <b/>
        <sz val="10"/>
        <color indexed="10"/>
        <rFont val="DB Office"/>
        <family val="2"/>
      </rPr>
      <t xml:space="preserve"> (Stand:    17.06.20) </t>
    </r>
    <r>
      <rPr>
        <sz val="10"/>
        <color indexed="8"/>
        <rFont val="DB Office"/>
        <family val="2"/>
      </rPr>
      <t xml:space="preserve">
Hannover oder München, Hotel offen oder RAG?</t>
    </r>
  </si>
  <si>
    <t>Moderator:K.A. Bolten</t>
  </si>
  <si>
    <t>Betreuer: K.A. Bolten
Hr. Mallikat</t>
  </si>
  <si>
    <t>Herr Pollehn</t>
  </si>
  <si>
    <t>Parallelbetrieb "Digitale Automatische Kupplung" im Einzelwagenverkehr</t>
  </si>
  <si>
    <t>TU Dresden</t>
  </si>
  <si>
    <t>Lars Müller fragt Fr. Nikutta nach einem Referenten</t>
  </si>
  <si>
    <t>DB Cargo</t>
  </si>
  <si>
    <t>NN</t>
  </si>
  <si>
    <t>Radieschen/Herrenhäuser Fass/Brauhaus Ernst-August</t>
  </si>
  <si>
    <t>Rbf, Besichtigung Funktionsweise und Ablauf</t>
  </si>
  <si>
    <t>KAB hat geklärt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</si>
</sst>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:mm;@"/>
    <numFmt numFmtId="167" formatCode="[$-F800]dddd\,\ mmmm\ d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DB Office"/>
      <family val="2"/>
    </font>
    <font>
      <b/>
      <sz val="10"/>
      <color indexed="8"/>
      <name val="DB Office"/>
      <family val="2"/>
    </font>
    <font>
      <b/>
      <sz val="10"/>
      <color indexed="10"/>
      <name val="DB Office"/>
      <family val="2"/>
    </font>
    <font>
      <b/>
      <sz val="10"/>
      <name val="DB Office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DB Office"/>
      <family val="2"/>
    </font>
    <font>
      <sz val="12"/>
      <color indexed="8"/>
      <name val="DB Office"/>
      <family val="2"/>
    </font>
    <font>
      <sz val="10"/>
      <color indexed="55"/>
      <name val="DB Office"/>
      <family val="2"/>
    </font>
    <font>
      <sz val="8"/>
      <color indexed="8"/>
      <name val="DB Office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DB Office"/>
      <family val="2"/>
    </font>
    <font>
      <b/>
      <sz val="10"/>
      <color theme="1"/>
      <name val="DB Office"/>
      <family val="2"/>
    </font>
    <font>
      <b/>
      <sz val="12"/>
      <color theme="1"/>
      <name val="DB Office"/>
      <family val="2"/>
    </font>
    <font>
      <sz val="12"/>
      <color theme="1"/>
      <name val="DB Office"/>
      <family val="2"/>
    </font>
    <font>
      <sz val="10"/>
      <color theme="0" tint="-0.24997000396251678"/>
      <name val="DB Offi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DB Office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0" fontId="50" fillId="0" borderId="10" xfId="0" applyFont="1" applyBorder="1" applyAlignment="1">
      <alignment horizontal="left" vertical="top" wrapText="1" shrinkToFit="1"/>
    </xf>
    <xf numFmtId="0" fontId="50" fillId="0" borderId="11" xfId="0" applyFont="1" applyBorder="1" applyAlignment="1">
      <alignment horizontal="left" vertical="top" wrapText="1" shrinkToFit="1"/>
    </xf>
    <xf numFmtId="0" fontId="50" fillId="0" borderId="12" xfId="0" applyFont="1" applyBorder="1" applyAlignment="1">
      <alignment horizontal="left" vertical="top" wrapText="1" shrinkToFit="1"/>
    </xf>
    <xf numFmtId="0" fontId="50" fillId="0" borderId="13" xfId="0" applyFont="1" applyBorder="1" applyAlignment="1">
      <alignment horizontal="left" vertical="top" wrapText="1" shrinkToFit="1"/>
    </xf>
    <xf numFmtId="0" fontId="49" fillId="0" borderId="14" xfId="0" applyFont="1" applyBorder="1" applyAlignment="1">
      <alignment horizontal="left" vertical="top" wrapText="1" shrinkToFit="1"/>
    </xf>
    <xf numFmtId="0" fontId="49" fillId="33" borderId="15" xfId="0" applyFont="1" applyFill="1" applyBorder="1" applyAlignment="1">
      <alignment horizontal="left" vertical="top" wrapText="1" shrinkToFit="1"/>
    </xf>
    <xf numFmtId="0" fontId="50" fillId="34" borderId="15" xfId="0" applyFont="1" applyFill="1" applyBorder="1" applyAlignment="1">
      <alignment horizontal="left" vertical="top" wrapText="1" shrinkToFit="1"/>
    </xf>
    <xf numFmtId="0" fontId="49" fillId="34" borderId="15" xfId="0" applyFont="1" applyFill="1" applyBorder="1" applyAlignment="1">
      <alignment horizontal="left" vertical="top" wrapText="1" shrinkToFit="1"/>
    </xf>
    <xf numFmtId="166" fontId="49" fillId="0" borderId="15" xfId="0" applyNumberFormat="1" applyFont="1" applyBorder="1" applyAlignment="1">
      <alignment horizontal="left" vertical="top" wrapText="1" shrinkToFit="1"/>
    </xf>
    <xf numFmtId="0" fontId="49" fillId="0" borderId="15" xfId="0" applyFont="1" applyBorder="1" applyAlignment="1">
      <alignment horizontal="left" vertical="top" wrapText="1" shrinkToFit="1"/>
    </xf>
    <xf numFmtId="0" fontId="49" fillId="0" borderId="0" xfId="0" applyFont="1" applyAlignment="1">
      <alignment horizontal="left" vertical="top"/>
    </xf>
    <xf numFmtId="0" fontId="49" fillId="33" borderId="14" xfId="0" applyFont="1" applyFill="1" applyBorder="1" applyAlignment="1">
      <alignment horizontal="left" vertical="top" wrapText="1" shrinkToFit="1"/>
    </xf>
    <xf numFmtId="0" fontId="49" fillId="0" borderId="0" xfId="0" applyFont="1" applyAlignment="1">
      <alignment horizontal="left" vertical="top" wrapText="1" shrinkToFit="1"/>
    </xf>
    <xf numFmtId="0" fontId="49" fillId="0" borderId="16" xfId="0" applyFont="1" applyBorder="1" applyAlignment="1">
      <alignment horizontal="left" vertical="top" wrapText="1" shrinkToFit="1"/>
    </xf>
    <xf numFmtId="0" fontId="49" fillId="0" borderId="17" xfId="0" applyFont="1" applyBorder="1" applyAlignment="1">
      <alignment horizontal="left" vertical="top" wrapText="1" shrinkToFit="1"/>
    </xf>
    <xf numFmtId="166" fontId="49" fillId="0" borderId="15" xfId="0" applyNumberFormat="1" applyFont="1" applyBorder="1" applyAlignment="1">
      <alignment horizontal="left" vertical="top" wrapText="1" shrinkToFit="1"/>
    </xf>
    <xf numFmtId="0" fontId="49" fillId="33" borderId="15" xfId="0" applyFont="1" applyFill="1" applyBorder="1" applyAlignment="1">
      <alignment horizontal="left" vertical="top"/>
    </xf>
    <xf numFmtId="0" fontId="49" fillId="0" borderId="15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 wrapText="1" shrinkToFit="1"/>
    </xf>
    <xf numFmtId="0" fontId="49" fillId="0" borderId="19" xfId="0" applyFont="1" applyBorder="1" applyAlignment="1">
      <alignment horizontal="left" vertical="top" wrapText="1" shrinkToFit="1"/>
    </xf>
    <xf numFmtId="0" fontId="49" fillId="0" borderId="0" xfId="0" applyFont="1" applyBorder="1" applyAlignment="1">
      <alignment horizontal="left" vertical="top" wrapText="1" shrinkToFit="1"/>
    </xf>
    <xf numFmtId="0" fontId="49" fillId="0" borderId="20" xfId="0" applyFont="1" applyBorder="1" applyAlignment="1">
      <alignment horizontal="left" vertical="top" wrapText="1" shrinkToFit="1"/>
    </xf>
    <xf numFmtId="0" fontId="49" fillId="0" borderId="21" xfId="0" applyFont="1" applyBorder="1" applyAlignment="1">
      <alignment horizontal="left" vertical="top" wrapText="1" shrinkToFit="1"/>
    </xf>
    <xf numFmtId="0" fontId="49" fillId="33" borderId="22" xfId="0" applyFont="1" applyFill="1" applyBorder="1" applyAlignment="1">
      <alignment horizontal="left" vertical="top" wrapText="1" shrinkToFit="1"/>
    </xf>
    <xf numFmtId="0" fontId="49" fillId="0" borderId="22" xfId="0" applyFont="1" applyBorder="1" applyAlignment="1">
      <alignment horizontal="left" vertical="top" wrapText="1" shrinkToFit="1"/>
    </xf>
    <xf numFmtId="166" fontId="49" fillId="0" borderId="22" xfId="0" applyNumberFormat="1" applyFont="1" applyBorder="1" applyAlignment="1">
      <alignment horizontal="left" vertical="top" wrapText="1" shrinkToFit="1"/>
    </xf>
    <xf numFmtId="0" fontId="49" fillId="0" borderId="23" xfId="0" applyFont="1" applyBorder="1" applyAlignment="1">
      <alignment horizontal="left" vertical="top" wrapText="1" shrinkToFit="1"/>
    </xf>
    <xf numFmtId="0" fontId="49" fillId="33" borderId="22" xfId="0" applyFont="1" applyFill="1" applyBorder="1" applyAlignment="1">
      <alignment horizontal="left" vertical="top"/>
    </xf>
    <xf numFmtId="0" fontId="49" fillId="0" borderId="22" xfId="0" applyFont="1" applyBorder="1" applyAlignment="1">
      <alignment horizontal="left" vertical="top"/>
    </xf>
    <xf numFmtId="0" fontId="49" fillId="0" borderId="20" xfId="0" applyFont="1" applyBorder="1" applyAlignment="1">
      <alignment horizontal="left" vertical="top"/>
    </xf>
    <xf numFmtId="0" fontId="49" fillId="34" borderId="0" xfId="0" applyFont="1" applyFill="1" applyBorder="1" applyAlignment="1">
      <alignment horizontal="left" vertical="top" wrapText="1"/>
    </xf>
    <xf numFmtId="0" fontId="49" fillId="33" borderId="24" xfId="0" applyFont="1" applyFill="1" applyBorder="1" applyAlignment="1">
      <alignment horizontal="left" vertical="top" wrapText="1" shrinkToFit="1"/>
    </xf>
    <xf numFmtId="0" fontId="49" fillId="33" borderId="25" xfId="0" applyFont="1" applyFill="1" applyBorder="1" applyAlignment="1">
      <alignment horizontal="left" vertical="top" wrapText="1" shrinkToFit="1"/>
    </xf>
    <xf numFmtId="166" fontId="49" fillId="0" borderId="26" xfId="0" applyNumberFormat="1" applyFont="1" applyFill="1" applyBorder="1" applyAlignment="1">
      <alignment horizontal="left" vertical="top" wrapText="1" shrinkToFit="1"/>
    </xf>
    <xf numFmtId="166" fontId="49" fillId="0" borderId="15" xfId="0" applyNumberFormat="1" applyFont="1" applyFill="1" applyBorder="1" applyAlignment="1">
      <alignment horizontal="left" vertical="top" wrapText="1" shrinkToFit="1"/>
    </xf>
    <xf numFmtId="0" fontId="50" fillId="0" borderId="15" xfId="0" applyFont="1" applyFill="1" applyBorder="1" applyAlignment="1">
      <alignment horizontal="left" vertical="top" wrapText="1" shrinkToFit="1"/>
    </xf>
    <xf numFmtId="0" fontId="49" fillId="0" borderId="14" xfId="0" applyFont="1" applyFill="1" applyBorder="1" applyAlignment="1">
      <alignment horizontal="left" vertical="top" wrapText="1" shrinkToFit="1"/>
    </xf>
    <xf numFmtId="0" fontId="49" fillId="0" borderId="22" xfId="0" applyFont="1" applyFill="1" applyBorder="1" applyAlignment="1">
      <alignment horizontal="left" vertical="top" wrapText="1" shrinkToFit="1"/>
    </xf>
    <xf numFmtId="0" fontId="49" fillId="35" borderId="22" xfId="0" applyFont="1" applyFill="1" applyBorder="1" applyAlignment="1">
      <alignment horizontal="left" vertical="top" wrapText="1" shrinkToFit="1"/>
    </xf>
    <xf numFmtId="0" fontId="51" fillId="0" borderId="0" xfId="0" applyFont="1" applyAlignment="1">
      <alignment horizontal="left" vertical="top" wrapText="1" shrinkToFit="1"/>
    </xf>
    <xf numFmtId="0" fontId="52" fillId="0" borderId="0" xfId="0" applyFont="1" applyAlignment="1">
      <alignment horizontal="left" vertical="top" wrapText="1" shrinkToFit="1"/>
    </xf>
    <xf numFmtId="0" fontId="51" fillId="36" borderId="15" xfId="0" applyFont="1" applyFill="1" applyBorder="1" applyAlignment="1">
      <alignment horizontal="left" vertical="top" wrapText="1" shrinkToFit="1"/>
    </xf>
    <xf numFmtId="0" fontId="51" fillId="37" borderId="0" xfId="0" applyFont="1" applyFill="1" applyAlignment="1">
      <alignment horizontal="left" vertical="top" wrapText="1"/>
    </xf>
    <xf numFmtId="0" fontId="39" fillId="0" borderId="0" xfId="48" applyAlignment="1">
      <alignment/>
    </xf>
    <xf numFmtId="166" fontId="49" fillId="0" borderId="27" xfId="0" applyNumberFormat="1" applyFont="1" applyFill="1" applyBorder="1" applyAlignment="1">
      <alignment horizontal="left" vertical="top" wrapText="1" shrinkToFit="1"/>
    </xf>
    <xf numFmtId="166" fontId="49" fillId="0" borderId="18" xfId="0" applyNumberFormat="1" applyFont="1" applyFill="1" applyBorder="1" applyAlignment="1">
      <alignment horizontal="left" vertical="top" wrapText="1" shrinkToFit="1"/>
    </xf>
    <xf numFmtId="166" fontId="49" fillId="0" borderId="28" xfId="0" applyNumberFormat="1" applyFont="1" applyFill="1" applyBorder="1" applyAlignment="1">
      <alignment horizontal="left" vertical="top" wrapText="1" shrinkToFit="1"/>
    </xf>
    <xf numFmtId="166" fontId="49" fillId="0" borderId="0" xfId="0" applyNumberFormat="1" applyFont="1" applyFill="1" applyBorder="1" applyAlignment="1">
      <alignment horizontal="left" vertical="top" wrapText="1" shrinkToFit="1"/>
    </xf>
    <xf numFmtId="166" fontId="50" fillId="0" borderId="29" xfId="0" applyNumberFormat="1" applyFont="1" applyFill="1" applyBorder="1" applyAlignment="1">
      <alignment horizontal="left" vertical="top" wrapText="1" shrinkToFit="1"/>
    </xf>
    <xf numFmtId="166" fontId="50" fillId="0" borderId="12" xfId="0" applyNumberFormat="1" applyFont="1" applyFill="1" applyBorder="1" applyAlignment="1">
      <alignment horizontal="left" vertical="top" wrapText="1" shrinkToFit="1"/>
    </xf>
    <xf numFmtId="166" fontId="49" fillId="0" borderId="30" xfId="0" applyNumberFormat="1" applyFont="1" applyFill="1" applyBorder="1" applyAlignment="1">
      <alignment horizontal="left" vertical="top" wrapText="1" shrinkToFit="1"/>
    </xf>
    <xf numFmtId="166" fontId="49" fillId="0" borderId="14" xfId="0" applyNumberFormat="1" applyFont="1" applyFill="1" applyBorder="1" applyAlignment="1">
      <alignment horizontal="left" vertical="top" wrapText="1" shrinkToFit="1"/>
    </xf>
    <xf numFmtId="166" fontId="49" fillId="0" borderId="31" xfId="0" applyNumberFormat="1" applyFont="1" applyFill="1" applyBorder="1" applyAlignment="1">
      <alignment horizontal="left" vertical="top" wrapText="1" shrinkToFit="1"/>
    </xf>
    <xf numFmtId="166" fontId="49" fillId="0" borderId="16" xfId="0" applyNumberFormat="1" applyFont="1" applyFill="1" applyBorder="1" applyAlignment="1">
      <alignment horizontal="left" vertical="top" wrapText="1" shrinkToFit="1"/>
    </xf>
    <xf numFmtId="166" fontId="49" fillId="0" borderId="32" xfId="0" applyNumberFormat="1" applyFont="1" applyFill="1" applyBorder="1" applyAlignment="1">
      <alignment horizontal="left" vertical="top" wrapText="1" shrinkToFit="1"/>
    </xf>
    <xf numFmtId="166" fontId="49" fillId="0" borderId="24" xfId="0" applyNumberFormat="1" applyFont="1" applyFill="1" applyBorder="1" applyAlignment="1">
      <alignment horizontal="left" vertical="top" wrapText="1" shrinkToFit="1"/>
    </xf>
    <xf numFmtId="166" fontId="49" fillId="0" borderId="0" xfId="0" applyNumberFormat="1" applyFont="1" applyFill="1" applyAlignment="1">
      <alignment horizontal="left" vertical="top" wrapText="1" shrinkToFit="1"/>
    </xf>
    <xf numFmtId="0" fontId="50" fillId="23" borderId="15" xfId="0" applyFont="1" applyFill="1" applyBorder="1" applyAlignment="1">
      <alignment horizontal="left" vertical="top" wrapText="1" shrinkToFit="1"/>
    </xf>
    <xf numFmtId="0" fontId="49" fillId="23" borderId="0" xfId="0" applyFont="1" applyFill="1" applyAlignment="1">
      <alignment horizontal="left" vertical="top" wrapText="1"/>
    </xf>
    <xf numFmtId="0" fontId="49" fillId="23" borderId="22" xfId="0" applyFont="1" applyFill="1" applyBorder="1" applyAlignment="1">
      <alignment horizontal="left" vertical="top" wrapText="1" shrinkToFit="1"/>
    </xf>
    <xf numFmtId="0" fontId="49" fillId="23" borderId="15" xfId="0" applyFont="1" applyFill="1" applyBorder="1" applyAlignment="1">
      <alignment horizontal="left" vertical="top" wrapText="1" shrinkToFit="1"/>
    </xf>
    <xf numFmtId="166" fontId="53" fillId="0" borderId="0" xfId="0" applyNumberFormat="1" applyFont="1" applyFill="1" applyBorder="1" applyAlignment="1">
      <alignment horizontal="left" vertical="top" wrapText="1" shrinkToFit="1"/>
    </xf>
    <xf numFmtId="0" fontId="49" fillId="34" borderId="0" xfId="0" applyFont="1" applyFill="1" applyAlignment="1">
      <alignment horizontal="left" vertical="top" wrapText="1"/>
    </xf>
    <xf numFmtId="0" fontId="49" fillId="34" borderId="22" xfId="0" applyFont="1" applyFill="1" applyBorder="1" applyAlignment="1">
      <alignment horizontal="left" vertical="top" wrapText="1" shrinkToFit="1"/>
    </xf>
    <xf numFmtId="167" fontId="50" fillId="0" borderId="33" xfId="0" applyNumberFormat="1" applyFont="1" applyBorder="1" applyAlignment="1">
      <alignment horizontal="left" vertical="top" wrapText="1" shrinkToFit="1"/>
    </xf>
    <xf numFmtId="0" fontId="0" fillId="0" borderId="34" xfId="0" applyBorder="1" applyAlignment="1">
      <alignment horizontal="left" vertical="top" wrapText="1" shrinkToFit="1"/>
    </xf>
    <xf numFmtId="0" fontId="0" fillId="0" borderId="35" xfId="0" applyBorder="1" applyAlignment="1">
      <alignment horizontal="left" vertical="top" wrapText="1" shrinkToFit="1"/>
    </xf>
    <xf numFmtId="0" fontId="54" fillId="34" borderId="15" xfId="0" applyFont="1" applyFill="1" applyBorder="1" applyAlignment="1">
      <alignment horizontal="left" vertical="top" wrapText="1" shrinkToFit="1"/>
    </xf>
    <xf numFmtId="0" fontId="55" fillId="34" borderId="22" xfId="0" applyFont="1" applyFill="1" applyBorder="1" applyAlignment="1">
      <alignment horizontal="left" vertical="top" wrapText="1" shrinkToFit="1"/>
    </xf>
    <xf numFmtId="0" fontId="49" fillId="34" borderId="0" xfId="0" applyFont="1" applyFill="1" applyAlignment="1">
      <alignment horizontal="left" vertical="top" wrapText="1" shrinkToFit="1"/>
    </xf>
    <xf numFmtId="166" fontId="50" fillId="34" borderId="15" xfId="0" applyNumberFormat="1" applyFont="1" applyFill="1" applyBorder="1" applyAlignment="1">
      <alignment horizontal="left" vertical="top" wrapText="1" shrinkToFit="1"/>
    </xf>
    <xf numFmtId="166" fontId="49" fillId="34" borderId="22" xfId="0" applyNumberFormat="1" applyFont="1" applyFill="1" applyBorder="1" applyAlignment="1">
      <alignment horizontal="left" vertical="top" wrapText="1" shrinkToFit="1"/>
    </xf>
    <xf numFmtId="0" fontId="49" fillId="34" borderId="14" xfId="0" applyFont="1" applyFill="1" applyBorder="1" applyAlignment="1">
      <alignment horizontal="left" vertical="top" wrapText="1" shrinkToFit="1"/>
    </xf>
    <xf numFmtId="0" fontId="51" fillId="0" borderId="0" xfId="0" applyFont="1" applyAlignment="1">
      <alignment horizontal="left" vertical="top" wrapText="1" shrinkToFit="1"/>
    </xf>
    <xf numFmtId="166" fontId="49" fillId="0" borderId="28" xfId="0" applyNumberFormat="1" applyFont="1" applyBorder="1" applyAlignment="1">
      <alignment horizontal="center" vertical="top" wrapText="1" shrinkToFit="1"/>
    </xf>
    <xf numFmtId="166" fontId="56" fillId="0" borderId="0" xfId="0" applyNumberFormat="1" applyFont="1" applyBorder="1" applyAlignment="1">
      <alignment horizontal="center" vertical="top" wrapText="1" shrinkToFit="1"/>
    </xf>
    <xf numFmtId="166" fontId="56" fillId="0" borderId="20" xfId="0" applyNumberFormat="1" applyFont="1" applyBorder="1" applyAlignment="1">
      <alignment horizontal="center" vertical="top" wrapText="1" shrinkToFit="1"/>
    </xf>
    <xf numFmtId="166" fontId="56" fillId="0" borderId="28" xfId="0" applyNumberFormat="1" applyFont="1" applyBorder="1" applyAlignment="1">
      <alignment horizontal="center" vertical="top" wrapText="1" shrinkToFit="1"/>
    </xf>
    <xf numFmtId="166" fontId="56" fillId="0" borderId="36" xfId="0" applyNumberFormat="1" applyFont="1" applyBorder="1" applyAlignment="1">
      <alignment horizontal="center" vertical="top" wrapText="1" shrinkToFit="1"/>
    </xf>
    <xf numFmtId="166" fontId="56" fillId="0" borderId="37" xfId="0" applyNumberFormat="1" applyFont="1" applyBorder="1" applyAlignment="1">
      <alignment horizontal="center" vertical="top" wrapText="1" shrinkToFit="1"/>
    </xf>
    <xf numFmtId="166" fontId="56" fillId="0" borderId="38" xfId="0" applyNumberFormat="1" applyFont="1" applyBorder="1" applyAlignment="1">
      <alignment horizontal="center" vertical="top" wrapText="1" shrinkToFit="1"/>
    </xf>
    <xf numFmtId="167" fontId="50" fillId="0" borderId="33" xfId="0" applyNumberFormat="1" applyFont="1" applyFill="1" applyBorder="1" applyAlignment="1">
      <alignment horizontal="left" vertical="top" wrapText="1" shrinkToFit="1"/>
    </xf>
    <xf numFmtId="167" fontId="50" fillId="0" borderId="34" xfId="0" applyNumberFormat="1" applyFont="1" applyFill="1" applyBorder="1" applyAlignment="1">
      <alignment horizontal="left" vertical="top" wrapText="1" shrinkToFit="1"/>
    </xf>
    <xf numFmtId="167" fontId="50" fillId="0" borderId="35" xfId="0" applyNumberFormat="1" applyFont="1" applyFill="1" applyBorder="1" applyAlignment="1">
      <alignment horizontal="left" vertical="top" wrapText="1" shrinkToFit="1"/>
    </xf>
    <xf numFmtId="166" fontId="51" fillId="0" borderId="0" xfId="0" applyNumberFormat="1" applyFont="1" applyFill="1" applyAlignment="1">
      <alignment horizontal="left" vertical="top" wrapText="1" shrinkToFit="1"/>
    </xf>
    <xf numFmtId="0" fontId="57" fillId="0" borderId="0" xfId="0" applyFont="1" applyFill="1" applyAlignment="1">
      <alignment horizontal="left" vertical="top" wrapText="1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1428750</xdr:colOff>
      <xdr:row>0</xdr:row>
      <xdr:rowOff>0</xdr:rowOff>
    </xdr:from>
    <xdr:to>
      <xdr:col>5</xdr:col>
      <xdr:colOff>2343150</xdr:colOff>
      <xdr:row>4</xdr:row>
      <xdr:rowOff>0</xdr:rowOff>
    </xdr:to>
    <xdr:pic>
      <xdr:nvPicPr>
        <xdr:cNvPr id="1" name="Grafik 1" descr="Kopf 2c"/>
        <xdr:cNvPicPr preferRelativeResize="1">
          <a:picLocks noChangeAspect="1"/>
        </xdr:cNvPicPr>
      </xdr:nvPicPr>
      <xdr:blipFill>
        <a:blip r:embed="rId1"/>
        <a:srcRect l="11209" t="21926" r="4324" b="13977"/>
        <a:stretch>
          <a:fillRect/>
        </a:stretch>
      </xdr:blipFill>
      <xdr:spPr>
        <a:xfrm>
          <a:off x="2809875" y="0"/>
          <a:ext cx="5524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1428750</xdr:colOff>
      <xdr:row>0</xdr:row>
      <xdr:rowOff>0</xdr:rowOff>
    </xdr:from>
    <xdr:to>
      <xdr:col>5</xdr:col>
      <xdr:colOff>2343150</xdr:colOff>
      <xdr:row>4</xdr:row>
      <xdr:rowOff>0</xdr:rowOff>
    </xdr:to>
    <xdr:pic>
      <xdr:nvPicPr>
        <xdr:cNvPr id="1" name="Grafik 1" descr="Kopf 2c"/>
        <xdr:cNvPicPr preferRelativeResize="1">
          <a:picLocks noChangeAspect="1"/>
        </xdr:cNvPicPr>
      </xdr:nvPicPr>
      <xdr:blipFill>
        <a:blip r:embed="rId1"/>
        <a:srcRect l="11209" t="21926" r="4324" b="13977"/>
        <a:stretch>
          <a:fillRect/>
        </a:stretch>
      </xdr:blipFill>
      <xdr:spPr>
        <a:xfrm>
          <a:off x="2809875" y="0"/>
          <a:ext cx="5524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.bonk@hpa.hamburg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Layout" zoomScale="115" zoomScaleNormal="140" zoomScaleSheetLayoutView="100" zoomScalePageLayoutView="115" workbookViewId="0" topLeftCell="A1">
      <selection activeCell="G15" sqref="G15"/>
    </sheetView>
  </sheetViews>
  <sheetFormatPr defaultColWidth="11.421875" defaultRowHeight="15"/>
  <cols>
    <col min="1" max="1" width="7.57421875" style="58" customWidth="1"/>
    <col min="2" max="2" width="6.8515625" style="58" bestFit="1" customWidth="1"/>
    <col min="3" max="3" width="6.28125" style="58" bestFit="1" customWidth="1"/>
    <col min="4" max="4" width="43.8515625" style="14" customWidth="1"/>
    <col min="5" max="5" width="25.28125" style="14" customWidth="1"/>
    <col min="6" max="6" width="35.140625" style="14" customWidth="1"/>
    <col min="7" max="7" width="26.8515625" style="1" customWidth="1"/>
    <col min="8" max="16384" width="11.421875" style="12" customWidth="1"/>
  </cols>
  <sheetData>
    <row r="1" spans="1:7" ht="15">
      <c r="A1" s="46"/>
      <c r="B1" s="47"/>
      <c r="C1" s="47"/>
      <c r="D1" s="20"/>
      <c r="E1" s="20"/>
      <c r="F1" s="21"/>
      <c r="G1" s="44" t="s">
        <v>51</v>
      </c>
    </row>
    <row r="2" spans="1:6" ht="12.75">
      <c r="A2" s="48"/>
      <c r="B2" s="49"/>
      <c r="C2" s="49"/>
      <c r="D2" s="22"/>
      <c r="E2" s="22"/>
      <c r="F2" s="23"/>
    </row>
    <row r="3" spans="1:6" ht="12.75">
      <c r="A3" s="48"/>
      <c r="B3" s="49"/>
      <c r="C3" s="49"/>
      <c r="D3" s="22"/>
      <c r="E3" s="22"/>
      <c r="F3" s="23"/>
    </row>
    <row r="4" spans="1:6" ht="12.75">
      <c r="A4" s="48"/>
      <c r="B4" s="63"/>
      <c r="C4" s="63"/>
      <c r="D4" s="22"/>
      <c r="E4" s="22"/>
      <c r="F4" s="23"/>
    </row>
    <row r="5" spans="1:6" ht="12.75">
      <c r="A5" s="76" t="s">
        <v>93</v>
      </c>
      <c r="B5" s="77"/>
      <c r="C5" s="77"/>
      <c r="D5" s="77"/>
      <c r="E5" s="77"/>
      <c r="F5" s="78"/>
    </row>
    <row r="6" spans="1:6" ht="12.75">
      <c r="A6" s="79"/>
      <c r="B6" s="77"/>
      <c r="C6" s="77"/>
      <c r="D6" s="77"/>
      <c r="E6" s="77"/>
      <c r="F6" s="78"/>
    </row>
    <row r="7" spans="1:6" ht="13.5" thickBot="1">
      <c r="A7" s="80"/>
      <c r="B7" s="81"/>
      <c r="C7" s="81"/>
      <c r="D7" s="81"/>
      <c r="E7" s="81"/>
      <c r="F7" s="82"/>
    </row>
    <row r="8" spans="1:6" ht="13.5" customHeight="1" thickBot="1">
      <c r="A8" s="83" t="s">
        <v>86</v>
      </c>
      <c r="B8" s="84"/>
      <c r="C8" s="85"/>
      <c r="D8" s="2"/>
      <c r="E8" s="2"/>
      <c r="F8" s="3"/>
    </row>
    <row r="9" spans="1:6" ht="13.5" thickBot="1">
      <c r="A9" s="50" t="s">
        <v>0</v>
      </c>
      <c r="B9" s="51"/>
      <c r="C9" s="51"/>
      <c r="D9" s="4" t="s">
        <v>1</v>
      </c>
      <c r="E9" s="4" t="s">
        <v>2</v>
      </c>
      <c r="F9" s="5" t="s">
        <v>3</v>
      </c>
    </row>
    <row r="10" spans="1:6" ht="25.5">
      <c r="A10" s="52" t="s">
        <v>4</v>
      </c>
      <c r="B10" s="53" t="s">
        <v>5</v>
      </c>
      <c r="C10" s="53" t="s">
        <v>6</v>
      </c>
      <c r="D10" s="6" t="s">
        <v>95</v>
      </c>
      <c r="E10" s="6" t="s">
        <v>94</v>
      </c>
      <c r="F10" s="24" t="s">
        <v>10</v>
      </c>
    </row>
    <row r="11" spans="1:6" ht="12.75">
      <c r="A11" s="35">
        <v>0.4791666666666667</v>
      </c>
      <c r="B11" s="36">
        <f aca="true" t="shared" si="0" ref="B11:B25">A11+C11</f>
        <v>0.5208333333333334</v>
      </c>
      <c r="C11" s="36">
        <v>0.041666666666666664</v>
      </c>
      <c r="D11" s="7" t="s">
        <v>7</v>
      </c>
      <c r="E11" s="7"/>
      <c r="F11" s="25"/>
    </row>
    <row r="12" spans="1:6" ht="25.5">
      <c r="A12" s="35">
        <f>B11</f>
        <v>0.5208333333333334</v>
      </c>
      <c r="B12" s="36">
        <f t="shared" si="0"/>
        <v>0.5416666666666667</v>
      </c>
      <c r="C12" s="36">
        <v>0.020833333333333332</v>
      </c>
      <c r="D12" s="37" t="s">
        <v>8</v>
      </c>
      <c r="E12" s="38" t="s">
        <v>68</v>
      </c>
      <c r="F12" s="39" t="s">
        <v>10</v>
      </c>
    </row>
    <row r="13" spans="1:6" s="1" customFormat="1" ht="12.75">
      <c r="A13" s="35">
        <f aca="true" t="shared" si="1" ref="A13:A22">B12</f>
        <v>0.5416666666666667</v>
      </c>
      <c r="B13" s="36">
        <f t="shared" si="0"/>
        <v>0.5520833333333334</v>
      </c>
      <c r="C13" s="36">
        <v>0.010416666666666666</v>
      </c>
      <c r="D13" s="37" t="s">
        <v>11</v>
      </c>
      <c r="E13" s="38" t="s">
        <v>9</v>
      </c>
      <c r="F13" s="39" t="s">
        <v>10</v>
      </c>
    </row>
    <row r="14" spans="1:6" s="1" customFormat="1" ht="12.75">
      <c r="A14" s="35">
        <f>B13</f>
        <v>0.5520833333333334</v>
      </c>
      <c r="B14" s="36">
        <f t="shared" si="0"/>
        <v>0.5729166666666667</v>
      </c>
      <c r="C14" s="36">
        <v>0.020833333333333332</v>
      </c>
      <c r="D14" s="37" t="s">
        <v>29</v>
      </c>
      <c r="E14" s="38" t="s">
        <v>69</v>
      </c>
      <c r="F14" s="39" t="s">
        <v>70</v>
      </c>
    </row>
    <row r="15" spans="1:6" s="1" customFormat="1" ht="25.5">
      <c r="A15" s="35">
        <f>B14</f>
        <v>0.5729166666666667</v>
      </c>
      <c r="B15" s="36">
        <f t="shared" si="0"/>
        <v>0.6041666666666667</v>
      </c>
      <c r="C15" s="36">
        <v>0.03125</v>
      </c>
      <c r="D15" s="59" t="s">
        <v>30</v>
      </c>
      <c r="E15" s="60" t="s">
        <v>35</v>
      </c>
      <c r="F15" s="61" t="s">
        <v>44</v>
      </c>
    </row>
    <row r="16" spans="1:6" s="1" customFormat="1" ht="12.75">
      <c r="A16" s="35">
        <f t="shared" si="1"/>
        <v>0.6041666666666667</v>
      </c>
      <c r="B16" s="36">
        <f t="shared" si="0"/>
        <v>0.6250000000000001</v>
      </c>
      <c r="C16" s="36">
        <v>0.020833333333333332</v>
      </c>
      <c r="D16" s="11" t="s">
        <v>12</v>
      </c>
      <c r="E16" s="6" t="s">
        <v>9</v>
      </c>
      <c r="F16" s="26"/>
    </row>
    <row r="17" spans="1:6" s="1" customFormat="1" ht="12.75">
      <c r="A17" s="35">
        <f t="shared" si="1"/>
        <v>0.6250000000000001</v>
      </c>
      <c r="B17" s="36">
        <f t="shared" si="0"/>
        <v>0.6666666666666667</v>
      </c>
      <c r="C17" s="36">
        <v>0.041666666666666664</v>
      </c>
      <c r="D17" s="8" t="s">
        <v>61</v>
      </c>
      <c r="E17" s="64" t="s">
        <v>47</v>
      </c>
      <c r="F17" s="65" t="s">
        <v>45</v>
      </c>
    </row>
    <row r="18" spans="1:6" ht="12.75">
      <c r="A18" s="35">
        <f t="shared" si="1"/>
        <v>0.6666666666666667</v>
      </c>
      <c r="B18" s="36">
        <f t="shared" si="0"/>
        <v>0.6875000000000001</v>
      </c>
      <c r="C18" s="36">
        <v>0.020833333333333332</v>
      </c>
      <c r="D18" s="11" t="s">
        <v>12</v>
      </c>
      <c r="E18" s="6" t="s">
        <v>9</v>
      </c>
      <c r="F18" s="26"/>
    </row>
    <row r="19" spans="1:6" ht="12.75">
      <c r="A19" s="35">
        <f t="shared" si="1"/>
        <v>0.6875000000000001</v>
      </c>
      <c r="B19" s="36">
        <f t="shared" si="0"/>
        <v>0.6979166666666667</v>
      </c>
      <c r="C19" s="36">
        <v>0.010416666666666666</v>
      </c>
      <c r="D19" s="7" t="s">
        <v>13</v>
      </c>
      <c r="E19" s="13"/>
      <c r="F19" s="25"/>
    </row>
    <row r="20" spans="1:6" ht="25.5">
      <c r="A20" s="35">
        <f t="shared" si="1"/>
        <v>0.6979166666666667</v>
      </c>
      <c r="B20" s="36">
        <f t="shared" si="0"/>
        <v>0.7291666666666667</v>
      </c>
      <c r="C20" s="36">
        <v>0.03125</v>
      </c>
      <c r="D20" s="69" t="s">
        <v>43</v>
      </c>
      <c r="E20" s="64" t="s">
        <v>46</v>
      </c>
      <c r="F20" s="70" t="s">
        <v>45</v>
      </c>
    </row>
    <row r="21" spans="1:6" ht="12.75">
      <c r="A21" s="35">
        <f t="shared" si="1"/>
        <v>0.7291666666666667</v>
      </c>
      <c r="B21" s="36">
        <f t="shared" si="0"/>
        <v>0.7500000000000001</v>
      </c>
      <c r="C21" s="36">
        <v>0.020833333333333332</v>
      </c>
      <c r="D21" s="11" t="s">
        <v>12</v>
      </c>
      <c r="E21" s="6" t="s">
        <v>9</v>
      </c>
      <c r="F21" s="26"/>
    </row>
    <row r="22" spans="1:7" ht="25.5">
      <c r="A22" s="35">
        <f t="shared" si="1"/>
        <v>0.7500000000000001</v>
      </c>
      <c r="B22" s="36">
        <f t="shared" si="0"/>
        <v>0.7812500000000001</v>
      </c>
      <c r="C22" s="36">
        <v>0.03125</v>
      </c>
      <c r="D22" s="59" t="s">
        <v>80</v>
      </c>
      <c r="E22" s="62" t="s">
        <v>101</v>
      </c>
      <c r="F22" s="61" t="s">
        <v>100</v>
      </c>
      <c r="G22" s="1" t="s">
        <v>99</v>
      </c>
    </row>
    <row r="23" spans="1:6" ht="12.75">
      <c r="A23" s="35">
        <f>B22</f>
        <v>0.7812500000000001</v>
      </c>
      <c r="B23" s="36">
        <f t="shared" si="0"/>
        <v>0.8020833333333335</v>
      </c>
      <c r="C23" s="36">
        <v>0.020833333333333332</v>
      </c>
      <c r="D23" s="10" t="s">
        <v>12</v>
      </c>
      <c r="E23" s="6" t="s">
        <v>9</v>
      </c>
      <c r="F23" s="27"/>
    </row>
    <row r="24" spans="1:6" ht="12.75">
      <c r="A24" s="35">
        <f>B23</f>
        <v>0.8020833333333335</v>
      </c>
      <c r="B24" s="36">
        <f t="shared" si="0"/>
        <v>0.8333333333333335</v>
      </c>
      <c r="C24" s="36">
        <v>0.03125</v>
      </c>
      <c r="D24" s="10" t="s">
        <v>15</v>
      </c>
      <c r="E24" s="6"/>
      <c r="F24" s="27"/>
    </row>
    <row r="25" spans="1:7" ht="25.5">
      <c r="A25" s="35">
        <f>B24</f>
        <v>0.8333333333333335</v>
      </c>
      <c r="B25" s="36">
        <f t="shared" si="0"/>
        <v>0.9375000000000001</v>
      </c>
      <c r="C25" s="36">
        <v>0.10416666666666667</v>
      </c>
      <c r="D25" s="7" t="s">
        <v>16</v>
      </c>
      <c r="E25" s="13" t="s">
        <v>102</v>
      </c>
      <c r="F25" s="25" t="s">
        <v>17</v>
      </c>
      <c r="G25" s="1" t="s">
        <v>73</v>
      </c>
    </row>
    <row r="26" spans="1:6" ht="13.5" thickBot="1">
      <c r="A26" s="48"/>
      <c r="B26" s="49"/>
      <c r="C26" s="49"/>
      <c r="D26" s="22"/>
      <c r="E26" s="22"/>
      <c r="F26" s="23"/>
    </row>
    <row r="27" spans="1:6" ht="13.5" thickBot="1">
      <c r="A27" s="83" t="s">
        <v>87</v>
      </c>
      <c r="B27" s="84"/>
      <c r="C27" s="85"/>
      <c r="D27" s="2"/>
      <c r="E27" s="2"/>
      <c r="F27" s="3"/>
    </row>
    <row r="28" spans="1:6" ht="13.5" customHeight="1" thickBot="1">
      <c r="A28" s="50" t="s">
        <v>0</v>
      </c>
      <c r="B28" s="51"/>
      <c r="C28" s="51"/>
      <c r="D28" s="4"/>
      <c r="E28" s="4"/>
      <c r="F28" s="5"/>
    </row>
    <row r="29" spans="1:6" ht="12.75">
      <c r="A29" s="54">
        <v>0.34375</v>
      </c>
      <c r="B29" s="55">
        <v>0.3541666666666667</v>
      </c>
      <c r="C29" s="55">
        <v>0.010416666666666666</v>
      </c>
      <c r="D29" s="15" t="s">
        <v>18</v>
      </c>
      <c r="E29" s="16"/>
      <c r="F29" s="28"/>
    </row>
    <row r="30" spans="1:7" ht="25.5">
      <c r="A30" s="35">
        <v>0.3541666666666667</v>
      </c>
      <c r="B30" s="36">
        <f>A30+C30</f>
        <v>0.3854166666666667</v>
      </c>
      <c r="C30" s="36">
        <v>0.03125</v>
      </c>
      <c r="D30" s="8" t="s">
        <v>31</v>
      </c>
      <c r="E30" s="9" t="s">
        <v>64</v>
      </c>
      <c r="F30" s="65" t="s">
        <v>76</v>
      </c>
      <c r="G30" s="1" t="s">
        <v>75</v>
      </c>
    </row>
    <row r="31" spans="1:6" ht="12.75">
      <c r="A31" s="35">
        <f aca="true" t="shared" si="2" ref="A31:A38">B30</f>
        <v>0.3854166666666667</v>
      </c>
      <c r="B31" s="36">
        <f>A31+C31</f>
        <v>0.40625</v>
      </c>
      <c r="C31" s="36">
        <v>0.020833333333333332</v>
      </c>
      <c r="D31" s="17" t="s">
        <v>12</v>
      </c>
      <c r="E31" s="11" t="s">
        <v>9</v>
      </c>
      <c r="F31" s="26"/>
    </row>
    <row r="32" spans="1:7" ht="12.75">
      <c r="A32" s="35">
        <f t="shared" si="2"/>
        <v>0.40625</v>
      </c>
      <c r="B32" s="36">
        <f aca="true" t="shared" si="3" ref="B32:B39">A32+C32</f>
        <v>0.4375</v>
      </c>
      <c r="C32" s="36">
        <v>0.03125</v>
      </c>
      <c r="D32" s="71" t="s">
        <v>40</v>
      </c>
      <c r="E32" s="9" t="s">
        <v>48</v>
      </c>
      <c r="F32" s="65" t="s">
        <v>76</v>
      </c>
      <c r="G32" s="1" t="s">
        <v>74</v>
      </c>
    </row>
    <row r="33" spans="1:6" ht="12.75">
      <c r="A33" s="35">
        <f t="shared" si="2"/>
        <v>0.4375</v>
      </c>
      <c r="B33" s="36">
        <f>A33+C33</f>
        <v>0.4583333333333333</v>
      </c>
      <c r="C33" s="36">
        <v>0.020833333333333332</v>
      </c>
      <c r="D33" s="17" t="s">
        <v>12</v>
      </c>
      <c r="E33" s="11" t="s">
        <v>9</v>
      </c>
      <c r="F33" s="27"/>
    </row>
    <row r="34" spans="1:6" ht="12.75">
      <c r="A34" s="35">
        <f t="shared" si="2"/>
        <v>0.4583333333333333</v>
      </c>
      <c r="B34" s="36">
        <f>A34+C34</f>
        <v>0.46875</v>
      </c>
      <c r="C34" s="36">
        <v>0.010416666666666666</v>
      </c>
      <c r="D34" s="18" t="s">
        <v>13</v>
      </c>
      <c r="E34" s="18"/>
      <c r="F34" s="29"/>
    </row>
    <row r="35" spans="1:6" ht="25.5">
      <c r="A35" s="35">
        <f t="shared" si="2"/>
        <v>0.46875</v>
      </c>
      <c r="B35" s="36">
        <f>A35+C35</f>
        <v>0.5</v>
      </c>
      <c r="C35" s="36">
        <v>0.03125</v>
      </c>
      <c r="D35" s="8" t="s">
        <v>38</v>
      </c>
      <c r="E35" s="9" t="s">
        <v>78</v>
      </c>
      <c r="F35" s="65" t="s">
        <v>77</v>
      </c>
    </row>
    <row r="36" spans="1:6" ht="12.75">
      <c r="A36" s="35">
        <f t="shared" si="2"/>
        <v>0.5</v>
      </c>
      <c r="B36" s="36">
        <f t="shared" si="3"/>
        <v>0.5208333333333334</v>
      </c>
      <c r="C36" s="36">
        <v>0.020833333333333332</v>
      </c>
      <c r="D36" s="19" t="s">
        <v>12</v>
      </c>
      <c r="E36" s="19" t="s">
        <v>9</v>
      </c>
      <c r="F36" s="30"/>
    </row>
    <row r="37" spans="1:6" ht="12.75">
      <c r="A37" s="35">
        <f t="shared" si="2"/>
        <v>0.5208333333333334</v>
      </c>
      <c r="B37" s="36">
        <f>A37+C37</f>
        <v>0.5625</v>
      </c>
      <c r="C37" s="36">
        <v>0.041666666666666664</v>
      </c>
      <c r="D37" s="7" t="s">
        <v>19</v>
      </c>
      <c r="E37" s="7"/>
      <c r="F37" s="25"/>
    </row>
    <row r="38" spans="1:7" ht="25.5">
      <c r="A38" s="35">
        <f t="shared" si="2"/>
        <v>0.5625</v>
      </c>
      <c r="B38" s="36">
        <f t="shared" si="3"/>
        <v>0.59375</v>
      </c>
      <c r="C38" s="36">
        <v>0.03125</v>
      </c>
      <c r="D38" s="72" t="s">
        <v>63</v>
      </c>
      <c r="E38" s="9" t="s">
        <v>90</v>
      </c>
      <c r="F38" s="73" t="s">
        <v>91</v>
      </c>
      <c r="G38" s="1" t="s">
        <v>72</v>
      </c>
    </row>
    <row r="39" spans="1:6" ht="12.75">
      <c r="A39" s="35">
        <f aca="true" t="shared" si="4" ref="A39:A44">B38</f>
        <v>0.59375</v>
      </c>
      <c r="B39" s="36">
        <f t="shared" si="3"/>
        <v>0.6145833333333334</v>
      </c>
      <c r="C39" s="36">
        <v>0.020833333333333332</v>
      </c>
      <c r="D39" s="11" t="s">
        <v>12</v>
      </c>
      <c r="E39" s="11" t="s">
        <v>9</v>
      </c>
      <c r="F39" s="26"/>
    </row>
    <row r="40" spans="1:7" ht="12.75">
      <c r="A40" s="35">
        <f t="shared" si="4"/>
        <v>0.6145833333333334</v>
      </c>
      <c r="B40" s="36">
        <f>A40+C40</f>
        <v>0.6458333333333334</v>
      </c>
      <c r="C40" s="36">
        <v>0.03125</v>
      </c>
      <c r="D40" s="8" t="s">
        <v>103</v>
      </c>
      <c r="E40" s="74" t="s">
        <v>14</v>
      </c>
      <c r="F40" s="65" t="s">
        <v>81</v>
      </c>
      <c r="G40" s="1" t="s">
        <v>82</v>
      </c>
    </row>
    <row r="41" spans="1:6" ht="12.75">
      <c r="A41" s="35">
        <f t="shared" si="4"/>
        <v>0.6458333333333334</v>
      </c>
      <c r="B41" s="36">
        <f>A41+C41</f>
        <v>0.6666666666666667</v>
      </c>
      <c r="C41" s="36">
        <v>0.020833333333333332</v>
      </c>
      <c r="D41" s="11" t="s">
        <v>12</v>
      </c>
      <c r="E41" s="11" t="s">
        <v>9</v>
      </c>
      <c r="F41" s="26"/>
    </row>
    <row r="42" spans="1:6" ht="12.75">
      <c r="A42" s="35">
        <f t="shared" si="4"/>
        <v>0.6666666666666667</v>
      </c>
      <c r="B42" s="36">
        <f>A42+C42</f>
        <v>0.6875000000000001</v>
      </c>
      <c r="C42" s="36">
        <v>0.020833333333333332</v>
      </c>
      <c r="D42" s="11" t="s">
        <v>20</v>
      </c>
      <c r="E42" s="11" t="s">
        <v>21</v>
      </c>
      <c r="F42" s="31"/>
    </row>
    <row r="43" spans="1:7" ht="12.75">
      <c r="A43" s="35">
        <f t="shared" si="4"/>
        <v>0.6875000000000001</v>
      </c>
      <c r="B43" s="36">
        <f>A43+C43</f>
        <v>0.7708333333333335</v>
      </c>
      <c r="C43" s="36">
        <v>0.08333333333333333</v>
      </c>
      <c r="D43" s="8" t="s">
        <v>92</v>
      </c>
      <c r="E43" s="9"/>
      <c r="F43" s="65" t="s">
        <v>81</v>
      </c>
      <c r="G43" s="1" t="s">
        <v>104</v>
      </c>
    </row>
    <row r="44" spans="1:6" ht="12.75">
      <c r="A44" s="35">
        <f t="shared" si="4"/>
        <v>0.7708333333333335</v>
      </c>
      <c r="B44" s="36">
        <f>A44+C44</f>
        <v>0.7916666666666669</v>
      </c>
      <c r="C44" s="36">
        <v>0.020833333333333332</v>
      </c>
      <c r="D44" s="11" t="s">
        <v>22</v>
      </c>
      <c r="E44" s="11" t="s">
        <v>21</v>
      </c>
      <c r="F44" s="26"/>
    </row>
    <row r="45" spans="1:6" ht="12.75">
      <c r="A45" s="48"/>
      <c r="B45" s="49"/>
      <c r="C45" s="49"/>
      <c r="D45" s="22"/>
      <c r="E45" s="22"/>
      <c r="F45" s="23" t="s">
        <v>23</v>
      </c>
    </row>
    <row r="46" spans="1:6" ht="13.5" thickBot="1">
      <c r="A46" s="48"/>
      <c r="B46" s="49"/>
      <c r="C46" s="49"/>
      <c r="D46" s="22"/>
      <c r="E46" s="22"/>
      <c r="F46" s="23"/>
    </row>
    <row r="47" spans="1:6" ht="51.75" thickBot="1">
      <c r="A47" s="66" t="s">
        <v>88</v>
      </c>
      <c r="B47" s="67"/>
      <c r="C47" s="67"/>
      <c r="D47" s="68"/>
      <c r="E47" s="2"/>
      <c r="F47" s="3"/>
    </row>
    <row r="48" spans="1:6" ht="15.75" customHeight="1" thickBot="1">
      <c r="A48" s="50" t="s">
        <v>0</v>
      </c>
      <c r="B48" s="51"/>
      <c r="C48" s="51"/>
      <c r="D48" s="4" t="s">
        <v>1</v>
      </c>
      <c r="E48" s="4" t="s">
        <v>2</v>
      </c>
      <c r="F48" s="5" t="s">
        <v>3</v>
      </c>
    </row>
    <row r="49" spans="1:6" ht="12.75">
      <c r="A49" s="54">
        <v>0.34375</v>
      </c>
      <c r="B49" s="55">
        <v>0.3541666666666667</v>
      </c>
      <c r="C49" s="55">
        <v>0.010416666666666666</v>
      </c>
      <c r="D49" s="15" t="s">
        <v>18</v>
      </c>
      <c r="E49" s="16"/>
      <c r="F49" s="28"/>
    </row>
    <row r="50" spans="1:7" ht="12.75">
      <c r="A50" s="35">
        <v>0.3541666666666667</v>
      </c>
      <c r="B50" s="36">
        <f aca="true" t="shared" si="5" ref="B50:B57">A50+C50</f>
        <v>0.3854166666666667</v>
      </c>
      <c r="C50" s="36">
        <v>0.03125</v>
      </c>
      <c r="D50" s="8" t="s">
        <v>33</v>
      </c>
      <c r="E50" s="32" t="s">
        <v>50</v>
      </c>
      <c r="F50" s="65" t="s">
        <v>49</v>
      </c>
      <c r="G50" s="1" t="s">
        <v>82</v>
      </c>
    </row>
    <row r="51" spans="1:6" ht="12.75">
      <c r="A51" s="35">
        <f>B50</f>
        <v>0.3854166666666667</v>
      </c>
      <c r="B51" s="36">
        <f t="shared" si="5"/>
        <v>0.40625</v>
      </c>
      <c r="C51" s="36">
        <v>0.020833333333333332</v>
      </c>
      <c r="D51" s="11" t="s">
        <v>12</v>
      </c>
      <c r="E51" s="19" t="s">
        <v>9</v>
      </c>
      <c r="F51" s="30"/>
    </row>
    <row r="52" spans="1:7" ht="12.75">
      <c r="A52" s="35">
        <f>B51</f>
        <v>0.40625</v>
      </c>
      <c r="B52" s="36">
        <f t="shared" si="5"/>
        <v>0.4375</v>
      </c>
      <c r="C52" s="36">
        <v>0.03125</v>
      </c>
      <c r="D52" s="8" t="s">
        <v>37</v>
      </c>
      <c r="E52" s="9" t="s">
        <v>65</v>
      </c>
      <c r="F52" s="65" t="s">
        <v>49</v>
      </c>
      <c r="G52" s="1" t="s">
        <v>82</v>
      </c>
    </row>
    <row r="53" spans="1:6" ht="12.75">
      <c r="A53" s="35">
        <f>B52</f>
        <v>0.4375</v>
      </c>
      <c r="B53" s="36">
        <f t="shared" si="5"/>
        <v>0.4583333333333333</v>
      </c>
      <c r="C53" s="36">
        <v>0.020833333333333332</v>
      </c>
      <c r="D53" s="11" t="s">
        <v>12</v>
      </c>
      <c r="E53" s="11" t="s">
        <v>9</v>
      </c>
      <c r="F53" s="26"/>
    </row>
    <row r="54" spans="1:6" ht="25.5">
      <c r="A54" s="35">
        <f>B53</f>
        <v>0.4583333333333333</v>
      </c>
      <c r="B54" s="36">
        <f>A54+C54</f>
        <v>0.4895833333333333</v>
      </c>
      <c r="C54" s="36">
        <v>0.03125</v>
      </c>
      <c r="D54" s="8" t="s">
        <v>97</v>
      </c>
      <c r="E54" s="9" t="s">
        <v>96</v>
      </c>
      <c r="F54" s="65" t="s">
        <v>98</v>
      </c>
    </row>
    <row r="55" spans="1:6" ht="12.75">
      <c r="A55" s="35">
        <f>B54</f>
        <v>0.4895833333333333</v>
      </c>
      <c r="B55" s="36">
        <f>A55+C55</f>
        <v>0.5104166666666666</v>
      </c>
      <c r="C55" s="36">
        <v>0.020833333333333332</v>
      </c>
      <c r="D55" s="11" t="s">
        <v>12</v>
      </c>
      <c r="E55" s="11" t="s">
        <v>9</v>
      </c>
      <c r="F55" s="26"/>
    </row>
    <row r="56" spans="1:6" ht="12.75">
      <c r="A56" s="35">
        <f>B53</f>
        <v>0.4583333333333333</v>
      </c>
      <c r="B56" s="36">
        <f t="shared" si="5"/>
        <v>0.46875</v>
      </c>
      <c r="C56" s="36">
        <v>0.010416666666666666</v>
      </c>
      <c r="D56" s="11" t="s">
        <v>24</v>
      </c>
      <c r="E56" s="11" t="s">
        <v>25</v>
      </c>
      <c r="F56" s="26" t="s">
        <v>26</v>
      </c>
    </row>
    <row r="57" spans="1:6" ht="13.5" thickBot="1">
      <c r="A57" s="56">
        <f>B56</f>
        <v>0.46875</v>
      </c>
      <c r="B57" s="57">
        <f t="shared" si="5"/>
        <v>0.5</v>
      </c>
      <c r="C57" s="57">
        <v>0.03125</v>
      </c>
      <c r="D57" s="33" t="s">
        <v>27</v>
      </c>
      <c r="E57" s="33"/>
      <c r="F57" s="34"/>
    </row>
    <row r="61" spans="1:5" ht="15.75">
      <c r="A61" s="86" t="s">
        <v>36</v>
      </c>
      <c r="B61" s="87"/>
      <c r="C61" s="87"/>
      <c r="D61" s="41" t="s">
        <v>34</v>
      </c>
      <c r="E61" s="14" t="s">
        <v>39</v>
      </c>
    </row>
    <row r="62" ht="15">
      <c r="D62" s="42"/>
    </row>
    <row r="63" spans="4:5" ht="30">
      <c r="D63" s="41" t="s">
        <v>41</v>
      </c>
      <c r="E63" s="14" t="s">
        <v>60</v>
      </c>
    </row>
    <row r="64" ht="15">
      <c r="D64" s="42"/>
    </row>
    <row r="65" spans="4:5" ht="30">
      <c r="D65" s="41" t="s">
        <v>42</v>
      </c>
      <c r="E65" s="14" t="s">
        <v>52</v>
      </c>
    </row>
    <row r="66" ht="15">
      <c r="D66" s="42"/>
    </row>
    <row r="67" spans="4:5" ht="15">
      <c r="D67" s="43" t="s">
        <v>32</v>
      </c>
      <c r="E67" t="s">
        <v>53</v>
      </c>
    </row>
    <row r="68" ht="15">
      <c r="E68" t="s">
        <v>54</v>
      </c>
    </row>
    <row r="69" spans="4:5" ht="15">
      <c r="D69" s="75" t="s">
        <v>66</v>
      </c>
      <c r="E69" t="s">
        <v>55</v>
      </c>
    </row>
    <row r="70" ht="15">
      <c r="E70" t="s">
        <v>56</v>
      </c>
    </row>
    <row r="71" ht="15">
      <c r="E71">
        <v>20457</v>
      </c>
    </row>
    <row r="72" ht="15">
      <c r="E72" t="s">
        <v>57</v>
      </c>
    </row>
    <row r="73" ht="15">
      <c r="E73" t="s">
        <v>58</v>
      </c>
    </row>
    <row r="74" ht="15">
      <c r="E74" s="45" t="s">
        <v>59</v>
      </c>
    </row>
  </sheetData>
  <sheetProtection/>
  <mergeCells count="4">
    <mergeCell ref="A5:F7"/>
    <mergeCell ref="A8:C8"/>
    <mergeCell ref="A27:C27"/>
    <mergeCell ref="A61:C61"/>
  </mergeCells>
  <hyperlinks>
    <hyperlink ref="E74" r:id="rId1" display="mailto:jana.bonk@hpa.hamburg.de"/>
  </hyperlinks>
  <printOptions/>
  <pageMargins left="0.25" right="0.25" top="0.75" bottom="0.75" header="0.3" footer="0.3"/>
  <pageSetup horizontalDpi="600" verticalDpi="600" orientation="portrait" paperSize="9" scale="6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view="pageLayout" zoomScaleNormal="140" zoomScaleSheetLayoutView="100" workbookViewId="0" topLeftCell="A57">
      <selection activeCell="F77" sqref="F77"/>
    </sheetView>
  </sheetViews>
  <sheetFormatPr defaultColWidth="11.421875" defaultRowHeight="15"/>
  <cols>
    <col min="1" max="1" width="7.57421875" style="58" customWidth="1"/>
    <col min="2" max="2" width="6.8515625" style="58" bestFit="1" customWidth="1"/>
    <col min="3" max="3" width="6.28125" style="58" bestFit="1" customWidth="1"/>
    <col min="4" max="4" width="43.8515625" style="14" customWidth="1"/>
    <col min="5" max="5" width="25.28125" style="14" customWidth="1"/>
    <col min="6" max="6" width="35.140625" style="14" customWidth="1"/>
    <col min="7" max="7" width="26.8515625" style="1" customWidth="1"/>
    <col min="8" max="16384" width="11.421875" style="12" customWidth="1"/>
  </cols>
  <sheetData>
    <row r="1" spans="1:7" ht="15">
      <c r="A1" s="46"/>
      <c r="B1" s="47"/>
      <c r="C1" s="47"/>
      <c r="D1" s="20"/>
      <c r="E1" s="20"/>
      <c r="F1" s="21"/>
      <c r="G1" s="44"/>
    </row>
    <row r="2" spans="1:6" ht="12.75">
      <c r="A2" s="48"/>
      <c r="B2" s="49"/>
      <c r="C2" s="49"/>
      <c r="D2" s="22"/>
      <c r="E2" s="22"/>
      <c r="F2" s="23"/>
    </row>
    <row r="3" spans="1:6" ht="12.75">
      <c r="A3" s="48"/>
      <c r="B3" s="49"/>
      <c r="C3" s="49"/>
      <c r="D3" s="22"/>
      <c r="E3" s="22"/>
      <c r="F3" s="23"/>
    </row>
    <row r="4" spans="1:6" ht="12.75">
      <c r="A4" s="48"/>
      <c r="B4" s="63"/>
      <c r="C4" s="63"/>
      <c r="D4" s="22"/>
      <c r="E4" s="22"/>
      <c r="F4" s="23"/>
    </row>
    <row r="5" spans="1:6" ht="12.75">
      <c r="A5" s="76" t="s">
        <v>89</v>
      </c>
      <c r="B5" s="77"/>
      <c r="C5" s="77"/>
      <c r="D5" s="77"/>
      <c r="E5" s="77"/>
      <c r="F5" s="78"/>
    </row>
    <row r="6" spans="1:6" ht="12.75">
      <c r="A6" s="79"/>
      <c r="B6" s="77"/>
      <c r="C6" s="77"/>
      <c r="D6" s="77"/>
      <c r="E6" s="77"/>
      <c r="F6" s="78"/>
    </row>
    <row r="7" spans="1:6" ht="13.5" thickBot="1">
      <c r="A7" s="80"/>
      <c r="B7" s="81"/>
      <c r="C7" s="81"/>
      <c r="D7" s="81"/>
      <c r="E7" s="81"/>
      <c r="F7" s="82"/>
    </row>
    <row r="8" spans="1:6" ht="13.5" customHeight="1" thickBot="1">
      <c r="A8" s="83" t="s">
        <v>86</v>
      </c>
      <c r="B8" s="84"/>
      <c r="C8" s="85"/>
      <c r="D8" s="2"/>
      <c r="E8" s="2"/>
      <c r="F8" s="3"/>
    </row>
    <row r="9" spans="1:6" ht="13.5" thickBot="1">
      <c r="A9" s="50" t="s">
        <v>0</v>
      </c>
      <c r="B9" s="51"/>
      <c r="C9" s="51"/>
      <c r="D9" s="4" t="s">
        <v>1</v>
      </c>
      <c r="E9" s="4" t="s">
        <v>2</v>
      </c>
      <c r="F9" s="5" t="s">
        <v>3</v>
      </c>
    </row>
    <row r="10" spans="1:6" ht="38.25">
      <c r="A10" s="52" t="s">
        <v>4</v>
      </c>
      <c r="B10" s="53" t="s">
        <v>5</v>
      </c>
      <c r="C10" s="53" t="s">
        <v>6</v>
      </c>
      <c r="D10" s="6" t="s">
        <v>67</v>
      </c>
      <c r="E10" s="6" t="s">
        <v>28</v>
      </c>
      <c r="F10" s="24"/>
    </row>
    <row r="11" spans="1:6" ht="12.75">
      <c r="A11" s="35">
        <v>0.4791666666666667</v>
      </c>
      <c r="B11" s="36">
        <f aca="true" t="shared" si="0" ref="B11:B25">A11+C11</f>
        <v>0.5208333333333334</v>
      </c>
      <c r="C11" s="36">
        <v>0.041666666666666664</v>
      </c>
      <c r="D11" s="7" t="s">
        <v>7</v>
      </c>
      <c r="E11" s="7"/>
      <c r="F11" s="25"/>
    </row>
    <row r="12" spans="1:6" ht="25.5">
      <c r="A12" s="35">
        <f>B11</f>
        <v>0.5208333333333334</v>
      </c>
      <c r="B12" s="36">
        <f t="shared" si="0"/>
        <v>0.5416666666666667</v>
      </c>
      <c r="C12" s="36">
        <v>0.020833333333333332</v>
      </c>
      <c r="D12" s="37" t="s">
        <v>8</v>
      </c>
      <c r="E12" s="38" t="s">
        <v>68</v>
      </c>
      <c r="F12" s="39" t="s">
        <v>10</v>
      </c>
    </row>
    <row r="13" spans="1:6" s="1" customFormat="1" ht="12.75">
      <c r="A13" s="35">
        <f aca="true" t="shared" si="1" ref="A13:A22">B12</f>
        <v>0.5416666666666667</v>
      </c>
      <c r="B13" s="36">
        <f t="shared" si="0"/>
        <v>0.5520833333333334</v>
      </c>
      <c r="C13" s="36">
        <v>0.010416666666666666</v>
      </c>
      <c r="D13" s="37" t="s">
        <v>11</v>
      </c>
      <c r="E13" s="38" t="s">
        <v>9</v>
      </c>
      <c r="F13" s="39" t="s">
        <v>10</v>
      </c>
    </row>
    <row r="14" spans="1:6" s="1" customFormat="1" ht="12.75">
      <c r="A14" s="35">
        <f>B13</f>
        <v>0.5520833333333334</v>
      </c>
      <c r="B14" s="36">
        <f t="shared" si="0"/>
        <v>0.5729166666666667</v>
      </c>
      <c r="C14" s="36">
        <v>0.020833333333333332</v>
      </c>
      <c r="D14" s="37" t="s">
        <v>29</v>
      </c>
      <c r="E14" s="38" t="s">
        <v>69</v>
      </c>
      <c r="F14" s="39" t="s">
        <v>70</v>
      </c>
    </row>
    <row r="15" spans="1:6" s="1" customFormat="1" ht="25.5">
      <c r="A15" s="35">
        <f>B14</f>
        <v>0.5729166666666667</v>
      </c>
      <c r="B15" s="36">
        <f t="shared" si="0"/>
        <v>0.6041666666666667</v>
      </c>
      <c r="C15" s="36">
        <v>0.03125</v>
      </c>
      <c r="D15" s="59" t="s">
        <v>30</v>
      </c>
      <c r="E15" s="60" t="s">
        <v>35</v>
      </c>
      <c r="F15" s="61" t="s">
        <v>44</v>
      </c>
    </row>
    <row r="16" spans="1:6" s="1" customFormat="1" ht="12.75">
      <c r="A16" s="35">
        <f t="shared" si="1"/>
        <v>0.6041666666666667</v>
      </c>
      <c r="B16" s="36">
        <f t="shared" si="0"/>
        <v>0.6250000000000001</v>
      </c>
      <c r="C16" s="36">
        <v>0.020833333333333332</v>
      </c>
      <c r="D16" s="11" t="s">
        <v>12</v>
      </c>
      <c r="E16" s="6" t="s">
        <v>9</v>
      </c>
      <c r="F16" s="26"/>
    </row>
    <row r="17" spans="1:6" s="1" customFormat="1" ht="12.75">
      <c r="A17" s="35">
        <f t="shared" si="1"/>
        <v>0.6250000000000001</v>
      </c>
      <c r="B17" s="36">
        <f t="shared" si="0"/>
        <v>0.6666666666666667</v>
      </c>
      <c r="C17" s="36">
        <v>0.041666666666666664</v>
      </c>
      <c r="D17" s="8" t="s">
        <v>61</v>
      </c>
      <c r="E17" s="64" t="s">
        <v>47</v>
      </c>
      <c r="F17" s="65" t="s">
        <v>45</v>
      </c>
    </row>
    <row r="18" spans="1:6" ht="12.75">
      <c r="A18" s="35">
        <f t="shared" si="1"/>
        <v>0.6666666666666667</v>
      </c>
      <c r="B18" s="36">
        <f t="shared" si="0"/>
        <v>0.6875000000000001</v>
      </c>
      <c r="C18" s="36">
        <v>0.020833333333333332</v>
      </c>
      <c r="D18" s="11" t="s">
        <v>12</v>
      </c>
      <c r="E18" s="6" t="s">
        <v>9</v>
      </c>
      <c r="F18" s="26"/>
    </row>
    <row r="19" spans="1:6" ht="12.75">
      <c r="A19" s="35">
        <f t="shared" si="1"/>
        <v>0.6875000000000001</v>
      </c>
      <c r="B19" s="36">
        <f t="shared" si="0"/>
        <v>0.6979166666666667</v>
      </c>
      <c r="C19" s="36">
        <v>0.010416666666666666</v>
      </c>
      <c r="D19" s="7" t="s">
        <v>13</v>
      </c>
      <c r="E19" s="13"/>
      <c r="F19" s="25"/>
    </row>
    <row r="20" spans="1:6" ht="25.5">
      <c r="A20" s="35">
        <f t="shared" si="1"/>
        <v>0.6979166666666667</v>
      </c>
      <c r="B20" s="36">
        <f t="shared" si="0"/>
        <v>0.7291666666666667</v>
      </c>
      <c r="C20" s="36">
        <v>0.03125</v>
      </c>
      <c r="D20" s="69" t="s">
        <v>43</v>
      </c>
      <c r="E20" s="64" t="s">
        <v>46</v>
      </c>
      <c r="F20" s="70" t="s">
        <v>45</v>
      </c>
    </row>
    <row r="21" spans="1:6" ht="12.75">
      <c r="A21" s="35">
        <f t="shared" si="1"/>
        <v>0.7291666666666667</v>
      </c>
      <c r="B21" s="36">
        <f t="shared" si="0"/>
        <v>0.7500000000000001</v>
      </c>
      <c r="C21" s="36">
        <v>0.020833333333333332</v>
      </c>
      <c r="D21" s="11" t="s">
        <v>12</v>
      </c>
      <c r="E21" s="6" t="s">
        <v>9</v>
      </c>
      <c r="F21" s="26"/>
    </row>
    <row r="22" spans="1:6" ht="12.75">
      <c r="A22" s="35">
        <f t="shared" si="1"/>
        <v>0.7500000000000001</v>
      </c>
      <c r="B22" s="36">
        <f t="shared" si="0"/>
        <v>0.7812500000000001</v>
      </c>
      <c r="C22" s="36">
        <v>0.03125</v>
      </c>
      <c r="D22" s="59" t="s">
        <v>80</v>
      </c>
      <c r="E22" s="62" t="s">
        <v>14</v>
      </c>
      <c r="F22" s="61"/>
    </row>
    <row r="23" spans="1:6" ht="12.75">
      <c r="A23" s="35">
        <f>B22</f>
        <v>0.7812500000000001</v>
      </c>
      <c r="B23" s="36">
        <f t="shared" si="0"/>
        <v>0.8020833333333335</v>
      </c>
      <c r="C23" s="36">
        <v>0.020833333333333332</v>
      </c>
      <c r="D23" s="17" t="s">
        <v>12</v>
      </c>
      <c r="E23" s="6" t="s">
        <v>9</v>
      </c>
      <c r="F23" s="27"/>
    </row>
    <row r="24" spans="1:6" ht="12.75">
      <c r="A24" s="35">
        <f>B23</f>
        <v>0.8020833333333335</v>
      </c>
      <c r="B24" s="36">
        <f t="shared" si="0"/>
        <v>0.8333333333333335</v>
      </c>
      <c r="C24" s="36">
        <v>0.03125</v>
      </c>
      <c r="D24" s="17" t="s">
        <v>15</v>
      </c>
      <c r="E24" s="6"/>
      <c r="F24" s="27"/>
    </row>
    <row r="25" spans="1:6" ht="12.75">
      <c r="A25" s="35">
        <f>B24</f>
        <v>0.8333333333333335</v>
      </c>
      <c r="B25" s="36">
        <f t="shared" si="0"/>
        <v>0.9375000000000001</v>
      </c>
      <c r="C25" s="36">
        <v>0.10416666666666667</v>
      </c>
      <c r="D25" s="7" t="s">
        <v>16</v>
      </c>
      <c r="E25" s="13"/>
      <c r="F25" s="25" t="s">
        <v>17</v>
      </c>
    </row>
    <row r="26" spans="1:6" ht="13.5" thickBot="1">
      <c r="A26" s="48"/>
      <c r="B26" s="49"/>
      <c r="C26" s="49"/>
      <c r="D26" s="22"/>
      <c r="E26" s="22"/>
      <c r="F26" s="23"/>
    </row>
    <row r="27" spans="1:6" ht="13.5" thickBot="1">
      <c r="A27" s="83" t="s">
        <v>87</v>
      </c>
      <c r="B27" s="84"/>
      <c r="C27" s="85"/>
      <c r="D27" s="2"/>
      <c r="E27" s="2"/>
      <c r="F27" s="3"/>
    </row>
    <row r="28" spans="1:6" ht="13.5" customHeight="1" thickBot="1">
      <c r="A28" s="50" t="s">
        <v>0</v>
      </c>
      <c r="B28" s="51"/>
      <c r="C28" s="51"/>
      <c r="D28" s="4"/>
      <c r="E28" s="4"/>
      <c r="F28" s="5"/>
    </row>
    <row r="29" spans="1:6" ht="12.75">
      <c r="A29" s="54">
        <v>0.34375</v>
      </c>
      <c r="B29" s="55">
        <v>0.3541666666666667</v>
      </c>
      <c r="C29" s="55">
        <v>0.010416666666666666</v>
      </c>
      <c r="D29" s="15" t="s">
        <v>18</v>
      </c>
      <c r="E29" s="16"/>
      <c r="F29" s="28"/>
    </row>
    <row r="30" spans="1:6" ht="25.5">
      <c r="A30" s="35">
        <v>0.3541666666666667</v>
      </c>
      <c r="B30" s="36">
        <f>A30+C30</f>
        <v>0.3854166666666667</v>
      </c>
      <c r="C30" s="36">
        <v>0.03125</v>
      </c>
      <c r="D30" s="8" t="s">
        <v>31</v>
      </c>
      <c r="E30" s="9" t="s">
        <v>64</v>
      </c>
      <c r="F30" s="65" t="s">
        <v>76</v>
      </c>
    </row>
    <row r="31" spans="1:6" ht="12.75">
      <c r="A31" s="35">
        <f aca="true" t="shared" si="2" ref="A31:A44">B30</f>
        <v>0.3854166666666667</v>
      </c>
      <c r="B31" s="36">
        <f>A31+C31</f>
        <v>0.40625</v>
      </c>
      <c r="C31" s="36">
        <v>0.020833333333333332</v>
      </c>
      <c r="D31" s="17" t="s">
        <v>12</v>
      </c>
      <c r="E31" s="11" t="s">
        <v>9</v>
      </c>
      <c r="F31" s="26"/>
    </row>
    <row r="32" spans="1:6" ht="12.75">
      <c r="A32" s="35">
        <f t="shared" si="2"/>
        <v>0.40625</v>
      </c>
      <c r="B32" s="36">
        <f aca="true" t="shared" si="3" ref="B32:B39">A32+C32</f>
        <v>0.4375</v>
      </c>
      <c r="C32" s="36">
        <v>0.03125</v>
      </c>
      <c r="D32" s="71" t="s">
        <v>40</v>
      </c>
      <c r="E32" s="9" t="s">
        <v>48</v>
      </c>
      <c r="F32" s="65" t="s">
        <v>76</v>
      </c>
    </row>
    <row r="33" spans="1:6" ht="12.75">
      <c r="A33" s="35">
        <f t="shared" si="2"/>
        <v>0.4375</v>
      </c>
      <c r="B33" s="36">
        <f>A33+C33</f>
        <v>0.4583333333333333</v>
      </c>
      <c r="C33" s="36">
        <v>0.020833333333333332</v>
      </c>
      <c r="D33" s="17" t="s">
        <v>12</v>
      </c>
      <c r="E33" s="11" t="s">
        <v>9</v>
      </c>
      <c r="F33" s="27"/>
    </row>
    <row r="34" spans="1:6" ht="12.75">
      <c r="A34" s="35">
        <f t="shared" si="2"/>
        <v>0.4583333333333333</v>
      </c>
      <c r="B34" s="36">
        <f>A34+C34</f>
        <v>0.46875</v>
      </c>
      <c r="C34" s="36">
        <v>0.010416666666666666</v>
      </c>
      <c r="D34" s="18" t="s">
        <v>13</v>
      </c>
      <c r="E34" s="18"/>
      <c r="F34" s="29"/>
    </row>
    <row r="35" spans="1:6" ht="25.5">
      <c r="A35" s="35">
        <f t="shared" si="2"/>
        <v>0.46875</v>
      </c>
      <c r="B35" s="36">
        <f>A35+C35</f>
        <v>0.5</v>
      </c>
      <c r="C35" s="36">
        <v>0.03125</v>
      </c>
      <c r="D35" s="59" t="s">
        <v>38</v>
      </c>
      <c r="E35" s="62" t="s">
        <v>78</v>
      </c>
      <c r="F35" s="61" t="s">
        <v>77</v>
      </c>
    </row>
    <row r="36" spans="1:6" ht="12.75">
      <c r="A36" s="35">
        <f t="shared" si="2"/>
        <v>0.5</v>
      </c>
      <c r="B36" s="36">
        <f t="shared" si="3"/>
        <v>0.5208333333333334</v>
      </c>
      <c r="C36" s="36">
        <v>0.020833333333333332</v>
      </c>
      <c r="D36" s="19" t="s">
        <v>12</v>
      </c>
      <c r="E36" s="19" t="s">
        <v>9</v>
      </c>
      <c r="F36" s="30"/>
    </row>
    <row r="37" spans="1:6" ht="12.75">
      <c r="A37" s="35">
        <f t="shared" si="2"/>
        <v>0.5208333333333334</v>
      </c>
      <c r="B37" s="36">
        <f>A37+C37</f>
        <v>0.5625</v>
      </c>
      <c r="C37" s="36">
        <v>0.041666666666666664</v>
      </c>
      <c r="D37" s="7" t="s">
        <v>19</v>
      </c>
      <c r="E37" s="7"/>
      <c r="F37" s="25"/>
    </row>
    <row r="38" spans="1:6" ht="25.5">
      <c r="A38" s="35">
        <f t="shared" si="2"/>
        <v>0.5625</v>
      </c>
      <c r="B38" s="36">
        <f t="shared" si="3"/>
        <v>0.59375</v>
      </c>
      <c r="C38" s="36">
        <v>0.03125</v>
      </c>
      <c r="D38" s="72" t="s">
        <v>63</v>
      </c>
      <c r="E38" s="9" t="s">
        <v>62</v>
      </c>
      <c r="F38" s="73" t="s">
        <v>71</v>
      </c>
    </row>
    <row r="39" spans="1:6" ht="12.75">
      <c r="A39" s="35">
        <f t="shared" si="2"/>
        <v>0.59375</v>
      </c>
      <c r="B39" s="36">
        <f t="shared" si="3"/>
        <v>0.6145833333333334</v>
      </c>
      <c r="C39" s="36">
        <v>0.020833333333333332</v>
      </c>
      <c r="D39" s="11" t="s">
        <v>12</v>
      </c>
      <c r="E39" s="11" t="s">
        <v>9</v>
      </c>
      <c r="F39" s="26"/>
    </row>
    <row r="40" spans="1:6" ht="12.75">
      <c r="A40" s="35">
        <f t="shared" si="2"/>
        <v>0.6145833333333334</v>
      </c>
      <c r="B40" s="36">
        <f>A40+C40</f>
        <v>0.6458333333333334</v>
      </c>
      <c r="C40" s="36">
        <v>0.03125</v>
      </c>
      <c r="D40" s="8" t="s">
        <v>83</v>
      </c>
      <c r="E40" s="74" t="s">
        <v>14</v>
      </c>
      <c r="F40" s="65" t="s">
        <v>81</v>
      </c>
    </row>
    <row r="41" spans="1:6" ht="12.75">
      <c r="A41" s="35">
        <f t="shared" si="2"/>
        <v>0.6458333333333334</v>
      </c>
      <c r="B41" s="36">
        <f>A41+C41</f>
        <v>0.6666666666666667</v>
      </c>
      <c r="C41" s="36">
        <v>0.020833333333333332</v>
      </c>
      <c r="D41" s="11" t="s">
        <v>12</v>
      </c>
      <c r="E41" s="11" t="s">
        <v>9</v>
      </c>
      <c r="F41" s="26"/>
    </row>
    <row r="42" spans="1:6" ht="12.75">
      <c r="A42" s="35">
        <f t="shared" si="2"/>
        <v>0.6666666666666667</v>
      </c>
      <c r="B42" s="36">
        <f>A42+C42</f>
        <v>0.6875000000000001</v>
      </c>
      <c r="C42" s="36">
        <v>0.020833333333333332</v>
      </c>
      <c r="D42" s="11" t="s">
        <v>20</v>
      </c>
      <c r="E42" s="11" t="s">
        <v>21</v>
      </c>
      <c r="F42" s="31"/>
    </row>
    <row r="43" spans="1:6" ht="12.75">
      <c r="A43" s="35">
        <f t="shared" si="2"/>
        <v>0.6875000000000001</v>
      </c>
      <c r="B43" s="36">
        <f>A43+C43</f>
        <v>0.7708333333333335</v>
      </c>
      <c r="C43" s="36">
        <v>0.08333333333333333</v>
      </c>
      <c r="D43" s="59" t="s">
        <v>79</v>
      </c>
      <c r="E43" s="62"/>
      <c r="F43" s="61" t="s">
        <v>81</v>
      </c>
    </row>
    <row r="44" spans="1:6" ht="12.75">
      <c r="A44" s="35">
        <f t="shared" si="2"/>
        <v>0.7708333333333335</v>
      </c>
      <c r="B44" s="36">
        <f>A44+C44</f>
        <v>0.7916666666666669</v>
      </c>
      <c r="C44" s="36">
        <v>0.020833333333333332</v>
      </c>
      <c r="D44" s="11" t="s">
        <v>22</v>
      </c>
      <c r="E44" s="11" t="s">
        <v>21</v>
      </c>
      <c r="F44" s="26"/>
    </row>
    <row r="45" spans="1:6" ht="12.75">
      <c r="A45" s="48"/>
      <c r="B45" s="49"/>
      <c r="C45" s="49"/>
      <c r="D45" s="22"/>
      <c r="E45" s="22"/>
      <c r="F45" s="23" t="s">
        <v>23</v>
      </c>
    </row>
    <row r="46" spans="1:6" ht="13.5" thickBot="1">
      <c r="A46" s="48"/>
      <c r="B46" s="49"/>
      <c r="C46" s="49"/>
      <c r="D46" s="22"/>
      <c r="E46" s="22"/>
      <c r="F46" s="23"/>
    </row>
    <row r="47" spans="1:6" ht="51.75" thickBot="1">
      <c r="A47" s="66" t="s">
        <v>88</v>
      </c>
      <c r="B47" s="67"/>
      <c r="C47" s="67"/>
      <c r="D47" s="68"/>
      <c r="E47" s="2"/>
      <c r="F47" s="3"/>
    </row>
    <row r="48" spans="1:6" ht="15.75" customHeight="1" thickBot="1">
      <c r="A48" s="50" t="s">
        <v>0</v>
      </c>
      <c r="B48" s="51"/>
      <c r="C48" s="51"/>
      <c r="D48" s="4" t="s">
        <v>1</v>
      </c>
      <c r="E48" s="4" t="s">
        <v>2</v>
      </c>
      <c r="F48" s="5" t="s">
        <v>3</v>
      </c>
    </row>
    <row r="49" spans="1:6" ht="12.75">
      <c r="A49" s="54">
        <v>0.34375</v>
      </c>
      <c r="B49" s="55">
        <v>0.3541666666666667</v>
      </c>
      <c r="C49" s="55">
        <v>0.010416666666666666</v>
      </c>
      <c r="D49" s="15" t="s">
        <v>18</v>
      </c>
      <c r="E49" s="16"/>
      <c r="F49" s="28"/>
    </row>
    <row r="50" spans="1:6" ht="12.75">
      <c r="A50" s="35">
        <v>0.3541666666666667</v>
      </c>
      <c r="B50" s="36">
        <f aca="true" t="shared" si="4" ref="B50:B57">A50+C50</f>
        <v>0.3854166666666667</v>
      </c>
      <c r="C50" s="36">
        <v>0.03125</v>
      </c>
      <c r="D50" s="8" t="s">
        <v>33</v>
      </c>
      <c r="E50" s="32" t="s">
        <v>50</v>
      </c>
      <c r="F50" s="40" t="s">
        <v>49</v>
      </c>
    </row>
    <row r="51" spans="1:6" ht="12.75">
      <c r="A51" s="35">
        <f>B50</f>
        <v>0.3854166666666667</v>
      </c>
      <c r="B51" s="36">
        <f t="shared" si="4"/>
        <v>0.40625</v>
      </c>
      <c r="C51" s="36">
        <v>0.020833333333333332</v>
      </c>
      <c r="D51" s="11" t="s">
        <v>12</v>
      </c>
      <c r="E51" s="19" t="s">
        <v>9</v>
      </c>
      <c r="F51" s="30"/>
    </row>
    <row r="52" spans="1:6" ht="12.75">
      <c r="A52" s="35">
        <f>B51</f>
        <v>0.40625</v>
      </c>
      <c r="B52" s="36">
        <f t="shared" si="4"/>
        <v>0.4375</v>
      </c>
      <c r="C52" s="36">
        <v>0.03125</v>
      </c>
      <c r="D52" s="8" t="s">
        <v>37</v>
      </c>
      <c r="E52" s="9" t="s">
        <v>65</v>
      </c>
      <c r="F52" s="40" t="s">
        <v>49</v>
      </c>
    </row>
    <row r="53" spans="1:6" ht="12.75">
      <c r="A53" s="35">
        <f>B52</f>
        <v>0.4375</v>
      </c>
      <c r="B53" s="36">
        <f t="shared" si="4"/>
        <v>0.4583333333333333</v>
      </c>
      <c r="C53" s="36">
        <v>0.020833333333333332</v>
      </c>
      <c r="D53" s="11" t="s">
        <v>12</v>
      </c>
      <c r="E53" s="11" t="s">
        <v>9</v>
      </c>
      <c r="F53" s="26"/>
    </row>
    <row r="54" spans="1:6" ht="25.5">
      <c r="A54" s="35">
        <f>B53</f>
        <v>0.4583333333333333</v>
      </c>
      <c r="B54" s="36">
        <f>A54+C54</f>
        <v>0.4895833333333333</v>
      </c>
      <c r="C54" s="36">
        <v>0.03125</v>
      </c>
      <c r="D54" s="8" t="s">
        <v>85</v>
      </c>
      <c r="E54" s="9" t="s">
        <v>84</v>
      </c>
      <c r="F54" s="40" t="s">
        <v>49</v>
      </c>
    </row>
    <row r="55" spans="1:6" ht="12.75">
      <c r="A55" s="35">
        <f>B54</f>
        <v>0.4895833333333333</v>
      </c>
      <c r="B55" s="36">
        <f>A55+C55</f>
        <v>0.5104166666666666</v>
      </c>
      <c r="C55" s="36">
        <v>0.020833333333333332</v>
      </c>
      <c r="D55" s="11" t="s">
        <v>12</v>
      </c>
      <c r="E55" s="11" t="s">
        <v>9</v>
      </c>
      <c r="F55" s="26"/>
    </row>
    <row r="56" spans="1:6" ht="12.75">
      <c r="A56" s="35">
        <f>B53</f>
        <v>0.4583333333333333</v>
      </c>
      <c r="B56" s="36">
        <f t="shared" si="4"/>
        <v>0.46875</v>
      </c>
      <c r="C56" s="36">
        <v>0.010416666666666666</v>
      </c>
      <c r="D56" s="11" t="s">
        <v>24</v>
      </c>
      <c r="E56" s="11" t="s">
        <v>25</v>
      </c>
      <c r="F56" s="26" t="s">
        <v>26</v>
      </c>
    </row>
    <row r="57" spans="1:6" ht="13.5" thickBot="1">
      <c r="A57" s="56">
        <f>B56</f>
        <v>0.46875</v>
      </c>
      <c r="B57" s="57">
        <f t="shared" si="4"/>
        <v>0.5</v>
      </c>
      <c r="C57" s="57">
        <v>0.03125</v>
      </c>
      <c r="D57" s="33" t="s">
        <v>27</v>
      </c>
      <c r="E57" s="33"/>
      <c r="F57" s="34"/>
    </row>
    <row r="61" spans="1:4" ht="15.75">
      <c r="A61" s="86"/>
      <c r="B61" s="87"/>
      <c r="C61" s="87"/>
      <c r="D61" s="41"/>
    </row>
    <row r="62" ht="15">
      <c r="D62" s="42"/>
    </row>
    <row r="63" ht="15">
      <c r="D63" s="41"/>
    </row>
    <row r="64" ht="15">
      <c r="D64" s="42"/>
    </row>
    <row r="65" ht="15">
      <c r="D65" s="41"/>
    </row>
    <row r="66" ht="15">
      <c r="D66" s="42"/>
    </row>
    <row r="67" spans="4:5" ht="15">
      <c r="D67" s="43"/>
      <c r="E67"/>
    </row>
    <row r="68" ht="15">
      <c r="E68"/>
    </row>
    <row r="69" ht="15">
      <c r="E69"/>
    </row>
    <row r="70" ht="15">
      <c r="E70"/>
    </row>
    <row r="71" ht="15">
      <c r="E71"/>
    </row>
    <row r="72" ht="15">
      <c r="E72"/>
    </row>
    <row r="73" ht="15">
      <c r="E73"/>
    </row>
    <row r="74" ht="15">
      <c r="E74" s="45"/>
    </row>
  </sheetData>
  <sheetProtection/>
  <mergeCells count="4">
    <mergeCell ref="A5:F7"/>
    <mergeCell ref="A8:C8"/>
    <mergeCell ref="A27:C27"/>
    <mergeCell ref="A61:C61"/>
  </mergeCells>
  <printOptions/>
  <pageMargins left="0.25" right="0.25" top="0.75" bottom="0.75" header="0.3" footer="0.3"/>
  <pageSetup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Lars L Müller</cp:lastModifiedBy>
  <cp:lastPrinted>2019-06-20T11:49:16Z</cp:lastPrinted>
  <dcterms:created xsi:type="dcterms:W3CDTF">2019-06-20T11:26:39Z</dcterms:created>
  <dcterms:modified xsi:type="dcterms:W3CDTF">2020-06-17T09:17:46Z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